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lorincitu/Documents/FlorinWork/"/>
    </mc:Choice>
  </mc:AlternateContent>
  <xr:revisionPtr revIDLastSave="0" documentId="13_ncr:1_{40EE9537-294F-F34D-A689-218F90FDA528}" xr6:coauthVersionLast="46" xr6:coauthVersionMax="46" xr10:uidLastSave="{00000000-0000-0000-0000-000000000000}"/>
  <bookViews>
    <workbookView xWindow="0" yWindow="0" windowWidth="28800" windowHeight="18000" xr2:uid="{875B45C7-7801-3444-8C61-C95AEB8336F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" l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0" i="1" s="1"/>
  <c r="D10" i="1"/>
  <c r="C10" i="1"/>
</calcChain>
</file>

<file path=xl/sharedStrings.xml><?xml version="1.0" encoding="utf-8"?>
<sst xmlns="http://schemas.openxmlformats.org/spreadsheetml/2006/main" count="124" uniqueCount="124">
  <si>
    <t>SITUATIE RECTIFICARE</t>
  </si>
  <si>
    <t>OPC Buget de stat</t>
  </si>
  <si>
    <t>-mii lei-</t>
  </si>
  <si>
    <t>Cod</t>
  </si>
  <si>
    <t>Denumirea ordonatorului principal de credite</t>
  </si>
  <si>
    <t>Program actualizat</t>
  </si>
  <si>
    <t>Influente</t>
  </si>
  <si>
    <t>Program rectificat</t>
  </si>
  <si>
    <t>A</t>
  </si>
  <si>
    <t>B</t>
  </si>
  <si>
    <t>3=1+2</t>
  </si>
  <si>
    <t>Total Buget de stat - CB</t>
  </si>
  <si>
    <t>01</t>
  </si>
  <si>
    <t>Administratia Prezidentiala</t>
  </si>
  <si>
    <t>02</t>
  </si>
  <si>
    <t>Senatul Romaniei</t>
  </si>
  <si>
    <t>03</t>
  </si>
  <si>
    <t>Camera Deputatilor</t>
  </si>
  <si>
    <t>04</t>
  </si>
  <si>
    <t xml:space="preserve">Inalta Curte de Casatie si Justitie </t>
  </si>
  <si>
    <t>05</t>
  </si>
  <si>
    <t>Curtea Constitutionala</t>
  </si>
  <si>
    <t>06</t>
  </si>
  <si>
    <t>Consiliul Legislativ</t>
  </si>
  <si>
    <t>07</t>
  </si>
  <si>
    <t>Curtea de Conturi</t>
  </si>
  <si>
    <t>08</t>
  </si>
  <si>
    <t>Consiliul Concurentei</t>
  </si>
  <si>
    <t>09</t>
  </si>
  <si>
    <t>Avocatul Poporului</t>
  </si>
  <si>
    <t>10</t>
  </si>
  <si>
    <t>Consiliul National pentru Studierea Arhivelor Securitatii</t>
  </si>
  <si>
    <t>11</t>
  </si>
  <si>
    <t>Consiliul National al Audiovizualului</t>
  </si>
  <si>
    <t>13</t>
  </si>
  <si>
    <t>Secretariatul General al Guvernului</t>
  </si>
  <si>
    <t>14</t>
  </si>
  <si>
    <t>Ministerul Afacerilor Externe</t>
  </si>
  <si>
    <t>15</t>
  </si>
  <si>
    <t xml:space="preserve">Ministerul Dezvoltarii Lucrarilor Publice si Administratiei
</t>
  </si>
  <si>
    <t>16</t>
  </si>
  <si>
    <t xml:space="preserve">Ministerul Finantelor </t>
  </si>
  <si>
    <t>17</t>
  </si>
  <si>
    <t>Ministerul Justitiei</t>
  </si>
  <si>
    <t>18</t>
  </si>
  <si>
    <t>Ministerul Apararii Nationale</t>
  </si>
  <si>
    <t>19</t>
  </si>
  <si>
    <t>Ministerul Afacerilor Interne</t>
  </si>
  <si>
    <t>20</t>
  </si>
  <si>
    <t>Ministerul Muncii si Protectiei Sociale</t>
  </si>
  <si>
    <t>21</t>
  </si>
  <si>
    <t>Ministerul Tineretului si Sportului</t>
  </si>
  <si>
    <t>22</t>
  </si>
  <si>
    <t>Ministerul Agriculturii si Dezvoltarii Rurale</t>
  </si>
  <si>
    <t>23</t>
  </si>
  <si>
    <t>Ministerul Mediului Apelor si Padurilor</t>
  </si>
  <si>
    <t>24</t>
  </si>
  <si>
    <t xml:space="preserve">Ministerul Transporturilor si Infrastructurii
</t>
  </si>
  <si>
    <t>25</t>
  </si>
  <si>
    <t>Ministerul Educatiei</t>
  </si>
  <si>
    <t>26</t>
  </si>
  <si>
    <t>Ministerul Sanatatii</t>
  </si>
  <si>
    <t>27</t>
  </si>
  <si>
    <t>Ministerul Culturii</t>
  </si>
  <si>
    <t>29</t>
  </si>
  <si>
    <t>Ministerul Public</t>
  </si>
  <si>
    <t>30</t>
  </si>
  <si>
    <t>Agentia Nationala de Integritate</t>
  </si>
  <si>
    <t>31</t>
  </si>
  <si>
    <t>Serviciul Roman de Informatii</t>
  </si>
  <si>
    <t>32</t>
  </si>
  <si>
    <t>Serviciul de Informatii Externe</t>
  </si>
  <si>
    <t>33</t>
  </si>
  <si>
    <t>Serviciul de Protectie si Paza</t>
  </si>
  <si>
    <t>34</t>
  </si>
  <si>
    <t>Serviciul de Telecomunicatii Speciale</t>
  </si>
  <si>
    <t>35</t>
  </si>
  <si>
    <t xml:space="preserve">Ministerul Economiei Antreprenoriatului si Turismului
</t>
  </si>
  <si>
    <t>36</t>
  </si>
  <si>
    <t>Ministerul Energiei</t>
  </si>
  <si>
    <t>37</t>
  </si>
  <si>
    <t>Academia Romana</t>
  </si>
  <si>
    <t>38</t>
  </si>
  <si>
    <t>Autoritatea Nationala Sanitara Veterinara si pentru Siguranta Alimentelor</t>
  </si>
  <si>
    <t>39</t>
  </si>
  <si>
    <t>Secretariatul de stat pentru recunoasterea meritelor luptatorilor impotriva regimului comunist instaurat in Romania in perioada 1945-1989</t>
  </si>
  <si>
    <t>41</t>
  </si>
  <si>
    <t>Oficiul Registrului National al Informatiilor Secrete de Stat</t>
  </si>
  <si>
    <t>42</t>
  </si>
  <si>
    <t xml:space="preserve">Consiliul National pentru Combaterea Discriminarii </t>
  </si>
  <si>
    <t>43</t>
  </si>
  <si>
    <t>Agentia Nationala de Presa AGERPRES</t>
  </si>
  <si>
    <t>44</t>
  </si>
  <si>
    <t>Institutul Cultural Roman</t>
  </si>
  <si>
    <t>45</t>
  </si>
  <si>
    <t>Societatea Romana de Radiodifuziune</t>
  </si>
  <si>
    <t>46</t>
  </si>
  <si>
    <t>Societatea Romana de Televiziune</t>
  </si>
  <si>
    <t>47</t>
  </si>
  <si>
    <t>Consiliul Superior al Magistraturii</t>
  </si>
  <si>
    <t>48</t>
  </si>
  <si>
    <t>Autoritatea Electorala Permanenta</t>
  </si>
  <si>
    <t>50</t>
  </si>
  <si>
    <t>Autoritatea Nationala de Supraveghere a Prelucrarii Datelor cu Caracter Personal</t>
  </si>
  <si>
    <t>51</t>
  </si>
  <si>
    <t>Consiliul Economic si Social</t>
  </si>
  <si>
    <t>52</t>
  </si>
  <si>
    <t>Consiliul National de Solutionare a Contestatiilor</t>
  </si>
  <si>
    <t>53</t>
  </si>
  <si>
    <t>Autoritatea pentru Administrarea Activelor Statului</t>
  </si>
  <si>
    <t>54</t>
  </si>
  <si>
    <t xml:space="preserve">Ministerul Investitiilor si Proiectelor Europene
</t>
  </si>
  <si>
    <t>55</t>
  </si>
  <si>
    <t>Autoritatea Nationala pentru Restituirea Proprietatilor</t>
  </si>
  <si>
    <t>56</t>
  </si>
  <si>
    <t>Academia Oamenilor de Stiinta din Romania</t>
  </si>
  <si>
    <t>57</t>
  </si>
  <si>
    <t>Inspectia Judiciara</t>
  </si>
  <si>
    <t>58</t>
  </si>
  <si>
    <t>Consiliul de monitorizare a implementarii Conventiei</t>
  </si>
  <si>
    <t>61</t>
  </si>
  <si>
    <t xml:space="preserve">Ministerul Cercetarii Inovarii si Digitalizarii
</t>
  </si>
  <si>
    <t>Ministerul Finantelor - Actiuni Generale</t>
  </si>
  <si>
    <t xml:space="preserve"> 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</si>
</sst>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quotePrefix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3" fontId="2" fillId="0" borderId="3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3" fillId="0" borderId="8" xfId="0" quotePrefix="1" applyFont="1" applyBorder="1" applyAlignment="1">
      <alignment horizontal="center" vertical="top"/>
    </xf>
    <xf numFmtId="0" fontId="3" fillId="0" borderId="9" xfId="0" applyFont="1" applyBorder="1" applyAlignment="1">
      <alignment horizontal="left" vertical="top" wrapText="1"/>
    </xf>
    <xf numFmtId="3" fontId="1" fillId="0" borderId="9" xfId="0" quotePrefix="1" applyNumberFormat="1" applyFont="1" applyBorder="1" applyAlignment="1">
      <alignment horizontal="right" vertical="center"/>
    </xf>
    <xf numFmtId="3" fontId="1" fillId="0" borderId="0" xfId="0" quotePrefix="1" applyNumberFormat="1" applyFont="1" applyAlignment="1">
      <alignment horizontal="right" vertical="center"/>
    </xf>
    <xf numFmtId="3" fontId="1" fillId="0" borderId="9" xfId="0" quotePrefix="1" applyNumberFormat="1" applyFont="1" applyBorder="1" applyAlignment="1">
      <alignment horizontal="right" vertical="center" wrapText="1"/>
    </xf>
    <xf numFmtId="3" fontId="1" fillId="0" borderId="0" xfId="0" quotePrefix="1" applyNumberFormat="1" applyFont="1" applyAlignment="1">
      <alignment horizontal="right" vertical="center" wrapText="1"/>
    </xf>
    <xf numFmtId="3" fontId="1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top"/>
    </xf>
    <xf numFmtId="0" fontId="3" fillId="0" borderId="10" xfId="0" quotePrefix="1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3" fontId="1" fillId="0" borderId="5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" fillId="0" borderId="5" xfId="0" quotePrefix="1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EB47D-26A8-5D44-B139-4A35459D46E9}">
  <dimension ref="A1:G67"/>
  <sheetViews>
    <sheetView tabSelected="1" workbookViewId="0">
      <selection activeCell="G18" sqref="G18"/>
    </sheetView>
  </sheetViews>
  <sheetFormatPr baseColWidth="10" defaultColWidth="9.1640625" defaultRowHeight="13" x14ac:dyDescent="0.2"/>
  <cols>
    <col min="1" max="1" width="4.33203125" style="1" customWidth="1"/>
    <col min="2" max="2" width="49" style="3" customWidth="1"/>
    <col min="3" max="5" width="12.6640625" style="1" customWidth="1"/>
    <col min="6" max="6" width="17.83203125" style="1" customWidth="1"/>
    <col min="7" max="16384" width="9.1640625" style="1"/>
  </cols>
  <sheetData>
    <row r="1" spans="1:7" x14ac:dyDescent="0.2">
      <c r="B1" s="2"/>
    </row>
    <row r="2" spans="1:7" x14ac:dyDescent="0.2">
      <c r="D2" s="4"/>
    </row>
    <row r="3" spans="1:7" ht="15" customHeight="1" x14ac:dyDescent="0.2">
      <c r="A3" s="5" t="s">
        <v>0</v>
      </c>
      <c r="B3" s="5"/>
      <c r="C3" s="5"/>
      <c r="D3" s="5"/>
      <c r="E3" s="5"/>
    </row>
    <row r="4" spans="1:7" ht="15" customHeight="1" x14ac:dyDescent="0.2">
      <c r="A4" s="5" t="s">
        <v>1</v>
      </c>
      <c r="B4" s="5"/>
      <c r="C4" s="5"/>
      <c r="D4" s="5"/>
      <c r="E4" s="5"/>
    </row>
    <row r="5" spans="1:7" ht="16" x14ac:dyDescent="0.2">
      <c r="B5" s="6"/>
      <c r="C5"/>
      <c r="D5" s="6"/>
      <c r="E5" s="6"/>
    </row>
    <row r="6" spans="1:7" x14ac:dyDescent="0.2">
      <c r="E6" s="7" t="s">
        <v>2</v>
      </c>
    </row>
    <row r="7" spans="1:7" ht="19" customHeight="1" x14ac:dyDescent="0.2">
      <c r="A7" s="8" t="s">
        <v>3</v>
      </c>
      <c r="B7" s="9" t="s">
        <v>4</v>
      </c>
      <c r="C7" s="10" t="s">
        <v>5</v>
      </c>
      <c r="D7" s="10" t="s">
        <v>6</v>
      </c>
      <c r="E7" s="11" t="s">
        <v>7</v>
      </c>
    </row>
    <row r="8" spans="1:7" ht="19" customHeight="1" x14ac:dyDescent="0.2">
      <c r="A8" s="8"/>
      <c r="B8" s="12"/>
      <c r="C8" s="10"/>
      <c r="D8" s="10"/>
      <c r="E8" s="13"/>
    </row>
    <row r="9" spans="1:7" s="17" customFormat="1" ht="11" x14ac:dyDescent="0.2">
      <c r="A9" s="14" t="s">
        <v>8</v>
      </c>
      <c r="B9" s="14" t="s">
        <v>9</v>
      </c>
      <c r="C9" s="14">
        <v>1</v>
      </c>
      <c r="D9" s="15">
        <v>2</v>
      </c>
      <c r="E9" s="16" t="s">
        <v>10</v>
      </c>
    </row>
    <row r="10" spans="1:7" s="17" customFormat="1" x14ac:dyDescent="0.2">
      <c r="A10" s="18"/>
      <c r="B10" s="19" t="s">
        <v>11</v>
      </c>
      <c r="C10" s="20">
        <f>SUM(C12:C67)</f>
        <v>263486883</v>
      </c>
      <c r="D10" s="20">
        <f t="shared" ref="D10:E10" si="0">SUM(D12:D67)</f>
        <v>8992109</v>
      </c>
      <c r="E10" s="20">
        <f t="shared" si="0"/>
        <v>272478992</v>
      </c>
    </row>
    <row r="11" spans="1:7" s="17" customFormat="1" ht="11" x14ac:dyDescent="0.2">
      <c r="A11" s="21"/>
      <c r="B11" s="22"/>
      <c r="C11" s="23"/>
      <c r="D11" s="24"/>
      <c r="E11" s="23"/>
    </row>
    <row r="12" spans="1:7" s="3" customFormat="1" x14ac:dyDescent="0.2">
      <c r="A12" s="25" t="s">
        <v>12</v>
      </c>
      <c r="B12" s="26" t="s">
        <v>13</v>
      </c>
      <c r="C12" s="27">
        <v>58814</v>
      </c>
      <c r="D12" s="28">
        <v>12467</v>
      </c>
      <c r="E12" s="27">
        <f>C12+D12</f>
        <v>71281</v>
      </c>
    </row>
    <row r="13" spans="1:7" s="3" customFormat="1" x14ac:dyDescent="0.2">
      <c r="A13" s="25" t="s">
        <v>14</v>
      </c>
      <c r="B13" s="26" t="s">
        <v>15</v>
      </c>
      <c r="C13" s="29">
        <v>236064</v>
      </c>
      <c r="D13" s="30">
        <v>-3930</v>
      </c>
      <c r="E13" s="27">
        <f t="shared" ref="E13:E67" si="1">C13+D13</f>
        <v>232134</v>
      </c>
    </row>
    <row r="14" spans="1:7" s="3" customFormat="1" x14ac:dyDescent="0.2">
      <c r="A14" s="25" t="s">
        <v>16</v>
      </c>
      <c r="B14" s="26" t="s">
        <v>17</v>
      </c>
      <c r="C14" s="29">
        <v>453141</v>
      </c>
      <c r="D14" s="30"/>
      <c r="E14" s="27">
        <f t="shared" si="1"/>
        <v>453141</v>
      </c>
    </row>
    <row r="15" spans="1:7" x14ac:dyDescent="0.2">
      <c r="A15" s="25" t="s">
        <v>18</v>
      </c>
      <c r="B15" s="26" t="s">
        <v>19</v>
      </c>
      <c r="C15" s="31">
        <v>144936</v>
      </c>
      <c r="D15" s="4">
        <v>1000</v>
      </c>
      <c r="E15" s="27">
        <f t="shared" si="1"/>
        <v>145936</v>
      </c>
      <c r="G15" s="1" t="s">
        <v>123</v>
      </c>
    </row>
    <row r="16" spans="1:7" x14ac:dyDescent="0.2">
      <c r="A16" s="25" t="s">
        <v>20</v>
      </c>
      <c r="B16" s="26" t="s">
        <v>21</v>
      </c>
      <c r="C16" s="31">
        <v>28691</v>
      </c>
      <c r="D16" s="4"/>
      <c r="E16" s="27">
        <f t="shared" si="1"/>
        <v>28691</v>
      </c>
    </row>
    <row r="17" spans="1:5" x14ac:dyDescent="0.2">
      <c r="A17" s="25" t="s">
        <v>22</v>
      </c>
      <c r="B17" s="26" t="s">
        <v>23</v>
      </c>
      <c r="C17" s="31">
        <v>12236</v>
      </c>
      <c r="D17" s="4">
        <v>850</v>
      </c>
      <c r="E17" s="27">
        <f t="shared" si="1"/>
        <v>13086</v>
      </c>
    </row>
    <row r="18" spans="1:5" x14ac:dyDescent="0.2">
      <c r="A18" s="25" t="s">
        <v>24</v>
      </c>
      <c r="B18" s="26" t="s">
        <v>25</v>
      </c>
      <c r="C18" s="31">
        <v>406348</v>
      </c>
      <c r="D18" s="4">
        <v>-10000</v>
      </c>
      <c r="E18" s="27">
        <f t="shared" si="1"/>
        <v>396348</v>
      </c>
    </row>
    <row r="19" spans="1:5" x14ac:dyDescent="0.2">
      <c r="A19" s="25" t="s">
        <v>26</v>
      </c>
      <c r="B19" s="26" t="s">
        <v>27</v>
      </c>
      <c r="C19" s="31">
        <v>79933</v>
      </c>
      <c r="D19" s="4"/>
      <c r="E19" s="27">
        <f t="shared" si="1"/>
        <v>79933</v>
      </c>
    </row>
    <row r="20" spans="1:5" x14ac:dyDescent="0.2">
      <c r="A20" s="25" t="s">
        <v>28</v>
      </c>
      <c r="B20" s="26" t="s">
        <v>29</v>
      </c>
      <c r="C20" s="31">
        <v>22875</v>
      </c>
      <c r="D20" s="4"/>
      <c r="E20" s="27">
        <f t="shared" si="1"/>
        <v>22875</v>
      </c>
    </row>
    <row r="21" spans="1:5" x14ac:dyDescent="0.2">
      <c r="A21" s="25" t="s">
        <v>30</v>
      </c>
      <c r="B21" s="26" t="s">
        <v>31</v>
      </c>
      <c r="C21" s="31">
        <v>23046</v>
      </c>
      <c r="D21" s="4">
        <v>1250</v>
      </c>
      <c r="E21" s="27">
        <f t="shared" si="1"/>
        <v>24296</v>
      </c>
    </row>
    <row r="22" spans="1:5" x14ac:dyDescent="0.2">
      <c r="A22" s="25" t="s">
        <v>32</v>
      </c>
      <c r="B22" s="26" t="s">
        <v>33</v>
      </c>
      <c r="C22" s="31">
        <v>13937</v>
      </c>
      <c r="D22" s="4"/>
      <c r="E22" s="27">
        <f t="shared" si="1"/>
        <v>13937</v>
      </c>
    </row>
    <row r="23" spans="1:5" x14ac:dyDescent="0.2">
      <c r="A23" s="25" t="s">
        <v>34</v>
      </c>
      <c r="B23" s="26" t="s">
        <v>35</v>
      </c>
      <c r="C23" s="31">
        <v>1981016</v>
      </c>
      <c r="D23" s="4">
        <v>70000</v>
      </c>
      <c r="E23" s="27">
        <f t="shared" si="1"/>
        <v>2051016</v>
      </c>
    </row>
    <row r="24" spans="1:5" x14ac:dyDescent="0.2">
      <c r="A24" s="25" t="s">
        <v>36</v>
      </c>
      <c r="B24" s="26" t="s">
        <v>37</v>
      </c>
      <c r="C24" s="31">
        <v>1121757</v>
      </c>
      <c r="D24" s="4"/>
      <c r="E24" s="27">
        <f t="shared" si="1"/>
        <v>1121757</v>
      </c>
    </row>
    <row r="25" spans="1:5" ht="11.25" customHeight="1" x14ac:dyDescent="0.2">
      <c r="A25" s="25" t="s">
        <v>38</v>
      </c>
      <c r="B25" s="26" t="s">
        <v>39</v>
      </c>
      <c r="C25" s="31">
        <v>7387827</v>
      </c>
      <c r="D25" s="4">
        <v>1844000</v>
      </c>
      <c r="E25" s="27">
        <f t="shared" si="1"/>
        <v>9231827</v>
      </c>
    </row>
    <row r="26" spans="1:5" x14ac:dyDescent="0.2">
      <c r="A26" s="25" t="s">
        <v>40</v>
      </c>
      <c r="B26" s="26" t="s">
        <v>41</v>
      </c>
      <c r="C26" s="31">
        <v>5359013</v>
      </c>
      <c r="D26" s="4">
        <v>168849</v>
      </c>
      <c r="E26" s="27">
        <f t="shared" si="1"/>
        <v>5527862</v>
      </c>
    </row>
    <row r="27" spans="1:5" x14ac:dyDescent="0.2">
      <c r="A27" s="25" t="s">
        <v>42</v>
      </c>
      <c r="B27" s="26" t="s">
        <v>43</v>
      </c>
      <c r="C27" s="31">
        <v>4623964</v>
      </c>
      <c r="D27" s="4">
        <v>13090</v>
      </c>
      <c r="E27" s="27">
        <f t="shared" si="1"/>
        <v>4637054</v>
      </c>
    </row>
    <row r="28" spans="1:5" x14ac:dyDescent="0.2">
      <c r="A28" s="25" t="s">
        <v>44</v>
      </c>
      <c r="B28" s="26" t="s">
        <v>45</v>
      </c>
      <c r="C28" s="31">
        <v>20058152</v>
      </c>
      <c r="D28" s="4"/>
      <c r="E28" s="27">
        <f t="shared" si="1"/>
        <v>20058152</v>
      </c>
    </row>
    <row r="29" spans="1:5" x14ac:dyDescent="0.2">
      <c r="A29" s="25" t="s">
        <v>46</v>
      </c>
      <c r="B29" s="26" t="s">
        <v>47</v>
      </c>
      <c r="C29" s="31">
        <v>20916106</v>
      </c>
      <c r="D29" s="4">
        <v>10000</v>
      </c>
      <c r="E29" s="27">
        <f t="shared" si="1"/>
        <v>20926106</v>
      </c>
    </row>
    <row r="30" spans="1:5" x14ac:dyDescent="0.2">
      <c r="A30" s="25" t="s">
        <v>48</v>
      </c>
      <c r="B30" s="26" t="s">
        <v>49</v>
      </c>
      <c r="C30" s="31">
        <v>53805927</v>
      </c>
      <c r="D30" s="4">
        <v>-2781169</v>
      </c>
      <c r="E30" s="27">
        <f t="shared" si="1"/>
        <v>51024758</v>
      </c>
    </row>
    <row r="31" spans="1:5" x14ac:dyDescent="0.2">
      <c r="A31" s="25" t="s">
        <v>50</v>
      </c>
      <c r="B31" s="26" t="s">
        <v>51</v>
      </c>
      <c r="C31" s="31">
        <v>553542</v>
      </c>
      <c r="D31" s="4">
        <v>23160</v>
      </c>
      <c r="E31" s="27">
        <f t="shared" si="1"/>
        <v>576702</v>
      </c>
    </row>
    <row r="32" spans="1:5" x14ac:dyDescent="0.2">
      <c r="A32" s="25" t="s">
        <v>52</v>
      </c>
      <c r="B32" s="26" t="s">
        <v>53</v>
      </c>
      <c r="C32" s="31">
        <v>25861361</v>
      </c>
      <c r="D32" s="4">
        <v>150000</v>
      </c>
      <c r="E32" s="27">
        <f t="shared" si="1"/>
        <v>26011361</v>
      </c>
    </row>
    <row r="33" spans="1:5" x14ac:dyDescent="0.2">
      <c r="A33" s="25" t="s">
        <v>54</v>
      </c>
      <c r="B33" s="26" t="s">
        <v>55</v>
      </c>
      <c r="C33" s="31">
        <v>1477134</v>
      </c>
      <c r="D33" s="4">
        <v>533855</v>
      </c>
      <c r="E33" s="27">
        <f t="shared" si="1"/>
        <v>2010989</v>
      </c>
    </row>
    <row r="34" spans="1:5" ht="16.5" customHeight="1" x14ac:dyDescent="0.2">
      <c r="A34" s="25" t="s">
        <v>56</v>
      </c>
      <c r="B34" s="26" t="s">
        <v>57</v>
      </c>
      <c r="C34" s="31">
        <v>14270027</v>
      </c>
      <c r="D34" s="4">
        <v>322664</v>
      </c>
      <c r="E34" s="27">
        <f t="shared" si="1"/>
        <v>14592691</v>
      </c>
    </row>
    <row r="35" spans="1:5" x14ac:dyDescent="0.2">
      <c r="A35" s="25" t="s">
        <v>58</v>
      </c>
      <c r="B35" s="26" t="s">
        <v>59</v>
      </c>
      <c r="C35" s="31">
        <v>28484456</v>
      </c>
      <c r="D35" s="4">
        <v>210000</v>
      </c>
      <c r="E35" s="27">
        <f t="shared" si="1"/>
        <v>28694456</v>
      </c>
    </row>
    <row r="36" spans="1:5" x14ac:dyDescent="0.2">
      <c r="A36" s="25" t="s">
        <v>60</v>
      </c>
      <c r="B36" s="26" t="s">
        <v>61</v>
      </c>
      <c r="C36" s="31">
        <v>17739071</v>
      </c>
      <c r="D36" s="4">
        <v>3521260</v>
      </c>
      <c r="E36" s="27">
        <f t="shared" si="1"/>
        <v>21260331</v>
      </c>
    </row>
    <row r="37" spans="1:5" x14ac:dyDescent="0.2">
      <c r="A37" s="25" t="s">
        <v>62</v>
      </c>
      <c r="B37" s="26" t="s">
        <v>63</v>
      </c>
      <c r="C37" s="31">
        <v>894291</v>
      </c>
      <c r="D37" s="4">
        <v>12300</v>
      </c>
      <c r="E37" s="27">
        <f t="shared" si="1"/>
        <v>906591</v>
      </c>
    </row>
    <row r="38" spans="1:5" x14ac:dyDescent="0.2">
      <c r="A38" s="25" t="s">
        <v>64</v>
      </c>
      <c r="B38" s="26" t="s">
        <v>65</v>
      </c>
      <c r="C38" s="31">
        <v>1546551</v>
      </c>
      <c r="D38" s="4">
        <v>4331</v>
      </c>
      <c r="E38" s="27">
        <f t="shared" si="1"/>
        <v>1550882</v>
      </c>
    </row>
    <row r="39" spans="1:5" x14ac:dyDescent="0.2">
      <c r="A39" s="25" t="s">
        <v>66</v>
      </c>
      <c r="B39" s="26" t="s">
        <v>67</v>
      </c>
      <c r="C39" s="31">
        <v>28601</v>
      </c>
      <c r="D39" s="4">
        <v>5400</v>
      </c>
      <c r="E39" s="27">
        <f t="shared" si="1"/>
        <v>34001</v>
      </c>
    </row>
    <row r="40" spans="1:5" x14ac:dyDescent="0.2">
      <c r="A40" s="25" t="s">
        <v>68</v>
      </c>
      <c r="B40" s="26" t="s">
        <v>69</v>
      </c>
      <c r="C40" s="31">
        <v>2728342</v>
      </c>
      <c r="D40" s="4">
        <v>116901</v>
      </c>
      <c r="E40" s="27">
        <f t="shared" si="1"/>
        <v>2845243</v>
      </c>
    </row>
    <row r="41" spans="1:5" x14ac:dyDescent="0.2">
      <c r="A41" s="25" t="s">
        <v>70</v>
      </c>
      <c r="B41" s="26" t="s">
        <v>71</v>
      </c>
      <c r="C41" s="31">
        <v>390733</v>
      </c>
      <c r="D41" s="4">
        <v>17250</v>
      </c>
      <c r="E41" s="27">
        <f t="shared" si="1"/>
        <v>407983</v>
      </c>
    </row>
    <row r="42" spans="1:5" x14ac:dyDescent="0.2">
      <c r="A42" s="25" t="s">
        <v>72</v>
      </c>
      <c r="B42" s="26" t="s">
        <v>73</v>
      </c>
      <c r="C42" s="31">
        <v>397066</v>
      </c>
      <c r="D42" s="4"/>
      <c r="E42" s="27">
        <f t="shared" si="1"/>
        <v>397066</v>
      </c>
    </row>
    <row r="43" spans="1:5" x14ac:dyDescent="0.2">
      <c r="A43" s="25" t="s">
        <v>74</v>
      </c>
      <c r="B43" s="26" t="s">
        <v>75</v>
      </c>
      <c r="C43" s="31">
        <v>648542</v>
      </c>
      <c r="D43" s="4">
        <v>11167</v>
      </c>
      <c r="E43" s="27">
        <f t="shared" si="1"/>
        <v>659709</v>
      </c>
    </row>
    <row r="44" spans="1:5" ht="15" customHeight="1" x14ac:dyDescent="0.2">
      <c r="A44" s="25" t="s">
        <v>76</v>
      </c>
      <c r="B44" s="26" t="s">
        <v>77</v>
      </c>
      <c r="C44" s="31">
        <v>6583826</v>
      </c>
      <c r="D44" s="4">
        <v>40651</v>
      </c>
      <c r="E44" s="27">
        <f t="shared" si="1"/>
        <v>6624477</v>
      </c>
    </row>
    <row r="45" spans="1:5" x14ac:dyDescent="0.2">
      <c r="A45" s="25" t="s">
        <v>78</v>
      </c>
      <c r="B45" s="26" t="s">
        <v>79</v>
      </c>
      <c r="C45" s="31">
        <v>3053763</v>
      </c>
      <c r="D45" s="4">
        <v>650592</v>
      </c>
      <c r="E45" s="27">
        <f t="shared" si="1"/>
        <v>3704355</v>
      </c>
    </row>
    <row r="46" spans="1:5" x14ac:dyDescent="0.2">
      <c r="A46" s="25" t="s">
        <v>80</v>
      </c>
      <c r="B46" s="26" t="s">
        <v>81</v>
      </c>
      <c r="C46" s="31">
        <v>440847</v>
      </c>
      <c r="D46" s="4">
        <v>22591</v>
      </c>
      <c r="E46" s="27">
        <f t="shared" si="1"/>
        <v>463438</v>
      </c>
    </row>
    <row r="47" spans="1:5" ht="26" x14ac:dyDescent="0.2">
      <c r="A47" s="25" t="s">
        <v>82</v>
      </c>
      <c r="B47" s="26" t="s">
        <v>83</v>
      </c>
      <c r="C47" s="31">
        <v>1088594</v>
      </c>
      <c r="D47" s="4">
        <v>134131</v>
      </c>
      <c r="E47" s="27">
        <f t="shared" si="1"/>
        <v>1222725</v>
      </c>
    </row>
    <row r="48" spans="1:5" ht="39" x14ac:dyDescent="0.2">
      <c r="A48" s="25" t="s">
        <v>84</v>
      </c>
      <c r="B48" s="26" t="s">
        <v>85</v>
      </c>
      <c r="C48" s="31">
        <v>4139</v>
      </c>
      <c r="D48" s="4">
        <v>200</v>
      </c>
      <c r="E48" s="27">
        <f t="shared" si="1"/>
        <v>4339</v>
      </c>
    </row>
    <row r="49" spans="1:5" x14ac:dyDescent="0.2">
      <c r="A49" s="25" t="s">
        <v>86</v>
      </c>
      <c r="B49" s="26" t="s">
        <v>87</v>
      </c>
      <c r="C49" s="31">
        <v>11471</v>
      </c>
      <c r="D49" s="4">
        <v>2</v>
      </c>
      <c r="E49" s="27">
        <f t="shared" si="1"/>
        <v>11473</v>
      </c>
    </row>
    <row r="50" spans="1:5" x14ac:dyDescent="0.2">
      <c r="A50" s="25" t="s">
        <v>88</v>
      </c>
      <c r="B50" s="26" t="s">
        <v>89</v>
      </c>
      <c r="C50" s="31">
        <v>8659</v>
      </c>
      <c r="D50" s="4">
        <v>212</v>
      </c>
      <c r="E50" s="27">
        <f t="shared" si="1"/>
        <v>8871</v>
      </c>
    </row>
    <row r="51" spans="1:5" x14ac:dyDescent="0.2">
      <c r="A51" s="25" t="s">
        <v>90</v>
      </c>
      <c r="B51" s="26" t="s">
        <v>91</v>
      </c>
      <c r="C51" s="31">
        <v>24663</v>
      </c>
      <c r="D51" s="4">
        <v>120</v>
      </c>
      <c r="E51" s="27">
        <f t="shared" si="1"/>
        <v>24783</v>
      </c>
    </row>
    <row r="52" spans="1:5" x14ac:dyDescent="0.2">
      <c r="A52" s="25" t="s">
        <v>92</v>
      </c>
      <c r="B52" s="26" t="s">
        <v>93</v>
      </c>
      <c r="C52" s="31">
        <v>30110</v>
      </c>
      <c r="D52" s="4"/>
      <c r="E52" s="27">
        <f t="shared" si="1"/>
        <v>30110</v>
      </c>
    </row>
    <row r="53" spans="1:5" x14ac:dyDescent="0.2">
      <c r="A53" s="25" t="s">
        <v>94</v>
      </c>
      <c r="B53" s="26" t="s">
        <v>95</v>
      </c>
      <c r="C53" s="31">
        <v>342561</v>
      </c>
      <c r="D53" s="4">
        <v>20000</v>
      </c>
      <c r="E53" s="27">
        <f t="shared" si="1"/>
        <v>362561</v>
      </c>
    </row>
    <row r="54" spans="1:5" x14ac:dyDescent="0.2">
      <c r="A54" s="25" t="s">
        <v>96</v>
      </c>
      <c r="B54" s="26" t="s">
        <v>97</v>
      </c>
      <c r="C54" s="31">
        <v>360000</v>
      </c>
      <c r="D54" s="4"/>
      <c r="E54" s="27">
        <f t="shared" si="1"/>
        <v>360000</v>
      </c>
    </row>
    <row r="55" spans="1:5" x14ac:dyDescent="0.2">
      <c r="A55" s="25" t="s">
        <v>98</v>
      </c>
      <c r="B55" s="26" t="s">
        <v>99</v>
      </c>
      <c r="C55" s="31">
        <v>176116</v>
      </c>
      <c r="D55" s="4"/>
      <c r="E55" s="27">
        <f t="shared" si="1"/>
        <v>176116</v>
      </c>
    </row>
    <row r="56" spans="1:5" x14ac:dyDescent="0.2">
      <c r="A56" s="25" t="s">
        <v>100</v>
      </c>
      <c r="B56" s="26" t="s">
        <v>101</v>
      </c>
      <c r="C56" s="31">
        <v>402901</v>
      </c>
      <c r="D56" s="4">
        <v>101000</v>
      </c>
      <c r="E56" s="27">
        <f t="shared" si="1"/>
        <v>503901</v>
      </c>
    </row>
    <row r="57" spans="1:5" ht="26" x14ac:dyDescent="0.2">
      <c r="A57" s="25" t="s">
        <v>102</v>
      </c>
      <c r="B57" s="26" t="s">
        <v>103</v>
      </c>
      <c r="C57" s="31">
        <v>5039</v>
      </c>
      <c r="D57" s="4"/>
      <c r="E57" s="27">
        <f t="shared" si="1"/>
        <v>5039</v>
      </c>
    </row>
    <row r="58" spans="1:5" x14ac:dyDescent="0.2">
      <c r="A58" s="25" t="s">
        <v>104</v>
      </c>
      <c r="B58" s="26" t="s">
        <v>105</v>
      </c>
      <c r="C58" s="31">
        <v>9303</v>
      </c>
      <c r="D58" s="4"/>
      <c r="E58" s="27">
        <f t="shared" si="1"/>
        <v>9303</v>
      </c>
    </row>
    <row r="59" spans="1:5" x14ac:dyDescent="0.2">
      <c r="A59" s="25" t="s">
        <v>106</v>
      </c>
      <c r="B59" s="26" t="s">
        <v>107</v>
      </c>
      <c r="C59" s="31">
        <v>15618</v>
      </c>
      <c r="D59" s="4">
        <v>860</v>
      </c>
      <c r="E59" s="27">
        <f t="shared" si="1"/>
        <v>16478</v>
      </c>
    </row>
    <row r="60" spans="1:5" x14ac:dyDescent="0.2">
      <c r="A60" s="25" t="s">
        <v>108</v>
      </c>
      <c r="B60" s="26" t="s">
        <v>109</v>
      </c>
      <c r="C60" s="31">
        <v>23431</v>
      </c>
      <c r="D60" s="4">
        <v>203</v>
      </c>
      <c r="E60" s="27">
        <f t="shared" si="1"/>
        <v>23634</v>
      </c>
    </row>
    <row r="61" spans="1:5" ht="13.5" customHeight="1" x14ac:dyDescent="0.2">
      <c r="A61" s="25" t="s">
        <v>110</v>
      </c>
      <c r="B61" s="26" t="s">
        <v>111</v>
      </c>
      <c r="C61" s="31">
        <v>2069734</v>
      </c>
      <c r="D61" s="4">
        <v>760719</v>
      </c>
      <c r="E61" s="27">
        <f t="shared" si="1"/>
        <v>2830453</v>
      </c>
    </row>
    <row r="62" spans="1:5" x14ac:dyDescent="0.2">
      <c r="A62" s="25" t="s">
        <v>112</v>
      </c>
      <c r="B62" s="26" t="s">
        <v>113</v>
      </c>
      <c r="C62" s="31">
        <v>24771</v>
      </c>
      <c r="D62" s="4">
        <v>1800</v>
      </c>
      <c r="E62" s="27">
        <f t="shared" si="1"/>
        <v>26571</v>
      </c>
    </row>
    <row r="63" spans="1:5" x14ac:dyDescent="0.2">
      <c r="A63" s="25" t="s">
        <v>114</v>
      </c>
      <c r="B63" s="32" t="s">
        <v>115</v>
      </c>
      <c r="C63" s="31"/>
      <c r="D63" s="4">
        <v>2000</v>
      </c>
      <c r="E63" s="27">
        <f t="shared" si="1"/>
        <v>2000</v>
      </c>
    </row>
    <row r="64" spans="1:5" x14ac:dyDescent="0.2">
      <c r="A64" s="25" t="s">
        <v>116</v>
      </c>
      <c r="B64" s="32" t="s">
        <v>117</v>
      </c>
      <c r="C64" s="31">
        <v>36823</v>
      </c>
      <c r="D64" s="4"/>
      <c r="E64" s="27">
        <f t="shared" si="1"/>
        <v>36823</v>
      </c>
    </row>
    <row r="65" spans="1:5" x14ac:dyDescent="0.2">
      <c r="A65" s="25" t="s">
        <v>118</v>
      </c>
      <c r="B65" s="26" t="s">
        <v>119</v>
      </c>
      <c r="C65" s="31">
        <v>3027</v>
      </c>
      <c r="D65" s="4">
        <v>300</v>
      </c>
      <c r="E65" s="27">
        <f t="shared" si="1"/>
        <v>3327</v>
      </c>
    </row>
    <row r="66" spans="1:5" ht="13.5" customHeight="1" x14ac:dyDescent="0.2">
      <c r="A66" s="25" t="s">
        <v>120</v>
      </c>
      <c r="B66" s="26" t="s">
        <v>121</v>
      </c>
      <c r="C66" s="31">
        <v>1924017</v>
      </c>
      <c r="D66" s="4"/>
      <c r="E66" s="27">
        <f t="shared" si="1"/>
        <v>1924017</v>
      </c>
    </row>
    <row r="67" spans="1:5" x14ac:dyDescent="0.2">
      <c r="A67" s="33">
        <v>65</v>
      </c>
      <c r="B67" s="34" t="s">
        <v>122</v>
      </c>
      <c r="C67" s="35">
        <v>35093970</v>
      </c>
      <c r="D67" s="36">
        <v>3002033</v>
      </c>
      <c r="E67" s="37">
        <f t="shared" si="1"/>
        <v>38096003</v>
      </c>
    </row>
  </sheetData>
  <mergeCells count="7">
    <mergeCell ref="A3:E3"/>
    <mergeCell ref="A4:E4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 Citu</dc:creator>
  <cp:lastModifiedBy>vasile Citu</cp:lastModifiedBy>
  <dcterms:created xsi:type="dcterms:W3CDTF">2021-08-03T07:36:33Z</dcterms:created>
  <dcterms:modified xsi:type="dcterms:W3CDTF">2021-08-03T07:55:31Z</dcterms:modified>
</cp:coreProperties>
</file>